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65" windowHeight="10575"/>
  </bookViews>
  <sheets>
    <sheet name="FUNCIONAL" sheetId="2" r:id="rId1"/>
  </sheets>
  <calcPr calcId="125725"/>
</workbook>
</file>

<file path=xl/calcChain.xml><?xml version="1.0" encoding="utf-8"?>
<calcChain xmlns="http://schemas.openxmlformats.org/spreadsheetml/2006/main">
  <c r="F22" i="2"/>
  <c r="F12"/>
  <c r="D12"/>
  <c r="E25"/>
  <c r="G22" s="1"/>
  <c r="E44"/>
  <c r="H44" s="1"/>
  <c r="E28"/>
  <c r="H28" s="1"/>
  <c r="E24"/>
  <c r="H24" s="1"/>
  <c r="E20"/>
  <c r="H20" s="1"/>
  <c r="E17"/>
  <c r="H17" s="1"/>
  <c r="E15"/>
  <c r="H15" s="1"/>
  <c r="E14"/>
  <c r="H14" s="1"/>
  <c r="E13"/>
  <c r="E46"/>
  <c r="H46" s="1"/>
  <c r="E45"/>
  <c r="H45" s="1"/>
  <c r="G42"/>
  <c r="F42"/>
  <c r="D42"/>
  <c r="E40"/>
  <c r="H40" s="1"/>
  <c r="E38"/>
  <c r="H38" s="1"/>
  <c r="E37"/>
  <c r="H37" s="1"/>
  <c r="E35"/>
  <c r="H35" s="1"/>
  <c r="E34"/>
  <c r="H34" s="1"/>
  <c r="E33"/>
  <c r="H33" s="1"/>
  <c r="G31"/>
  <c r="F31"/>
  <c r="E26"/>
  <c r="H26" s="1"/>
  <c r="E23"/>
  <c r="H23" s="1"/>
  <c r="E19"/>
  <c r="H19" s="1"/>
  <c r="E18"/>
  <c r="H18" s="1"/>
  <c r="E16"/>
  <c r="H16" s="1"/>
  <c r="G12"/>
  <c r="E29" l="1"/>
  <c r="H29" s="1"/>
  <c r="C12"/>
  <c r="F48"/>
  <c r="G48"/>
  <c r="D31"/>
  <c r="C22"/>
  <c r="D22"/>
  <c r="E27"/>
  <c r="H27" s="1"/>
  <c r="E43"/>
  <c r="H43" s="1"/>
  <c r="E39"/>
  <c r="H39" s="1"/>
  <c r="E32"/>
  <c r="H32" s="1"/>
  <c r="E36"/>
  <c r="H36" s="1"/>
  <c r="D48"/>
  <c r="C42"/>
  <c r="E42" s="1"/>
  <c r="H42" s="1"/>
  <c r="C31"/>
  <c r="E31" s="1"/>
  <c r="H31" s="1"/>
  <c r="H13"/>
  <c r="H12" s="1"/>
  <c r="E12"/>
  <c r="H25"/>
  <c r="E22" l="1"/>
  <c r="H22" s="1"/>
  <c r="H48" s="1"/>
  <c r="C48"/>
  <c r="E48" l="1"/>
</calcChain>
</file>

<file path=xl/sharedStrings.xml><?xml version="1.0" encoding="utf-8"?>
<sst xmlns="http://schemas.openxmlformats.org/spreadsheetml/2006/main" count="49" uniqueCount="49">
  <si>
    <t>GOBIERNO DEL ESTADO DE BAJA CALIFORNIA</t>
  </si>
  <si>
    <t>Poder Ejecutivo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</si>
  <si>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</si>
  <si>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</si>
  <si>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</si>
  <si>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</si>
  <si>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</si>
  <si>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</si>
  <si>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</si>
  <si>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</si>
  <si>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</si>
  <si>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</si>
  <si>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</si>
  <si>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</si>
  <si>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</si>
  <si>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</si>
  <si>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</si>
  <si>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</si>
  <si>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</si>
  <si>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</si>
  <si>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</si>
  <si>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</si>
  <si>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</si>
  <si>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</si>
  <si>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</si>
  <si>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</si>
  <si>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</si>
  <si>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</si>
  <si>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</si>
  <si>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</si>
  <si>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</si>
  <si>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</si>
  <si>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</si>
  <si>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</si>
  <si>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</si>
  <si>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</si>
  <si>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</si>
  <si>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</si>
  <si>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</si>
  <si>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</si>
  <si>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</si>
  <si>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</si>
  <si>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</si>
  <si>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</si>
  <si>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</si>
  <si>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</si>
  <si>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</si>
  <si>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CUENTA PUBLICA 2013</t>
  </si>
  <si>
    <t>Del 1 de enero al 31 de diciembre de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</si>
</sst>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0" fontId="2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" fontId="3" fillId="3" borderId="11" xfId="0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justify" vertical="top"/>
    </xf>
    <xf numFmtId="4" fontId="2" fillId="3" borderId="11" xfId="0" applyNumberFormat="1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4" fontId="2" fillId="3" borderId="11" xfId="0" applyNumberFormat="1" applyFont="1" applyFill="1" applyBorder="1" applyAlignment="1">
      <alignment horizontal="right" vertical="top"/>
    </xf>
    <xf numFmtId="0" fontId="2" fillId="3" borderId="11" xfId="0" applyFont="1" applyFill="1" applyBorder="1" applyAlignment="1">
      <alignment horizontal="right" vertical="top"/>
    </xf>
    <xf numFmtId="4" fontId="3" fillId="3" borderId="11" xfId="0" applyNumberFormat="1" applyFont="1" applyFill="1" applyBorder="1" applyAlignment="1">
      <alignment horizontal="right" vertical="top"/>
    </xf>
    <xf numFmtId="0" fontId="2" fillId="3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2" xfId="0" applyFont="1" applyFill="1" applyBorder="1" applyAlignment="1">
      <alignment horizontal="right" vertical="top"/>
    </xf>
    <xf numFmtId="4" fontId="2" fillId="3" borderId="12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vertical="top"/>
    </xf>
    <xf numFmtId="4" fontId="3" fillId="3" borderId="12" xfId="0" applyNumberFormat="1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>
      <selection activeCell="G53" sqref="G53"/>
    </sheetView>
  </sheetViews>
  <sheetFormatPr defaultRowHeight="15"/>
  <cols>
    <col min="2" max="2" width="60.140625" customWidth="1"/>
    <col min="3" max="3" width="16.42578125" bestFit="1" customWidth="1"/>
    <col min="4" max="4" width="14.85546875" bestFit="1" customWidth="1"/>
    <col min="5" max="7" width="15.85546875" bestFit="1" customWidth="1"/>
    <col min="8" max="8" width="14.85546875" bestFit="1" customWidth="1"/>
  </cols>
  <sheetData>
    <row r="1" spans="1:8">
      <c r="A1" s="25" t="s">
        <v>47</v>
      </c>
      <c r="B1" s="26"/>
      <c r="C1" s="26"/>
      <c r="D1" s="26"/>
      <c r="E1" s="26"/>
      <c r="F1" s="26"/>
      <c r="G1" s="26"/>
      <c r="H1" s="27"/>
    </row>
    <row r="2" spans="1:8">
      <c r="A2" s="28" t="s">
        <v>0</v>
      </c>
      <c r="B2" s="29"/>
      <c r="C2" s="29"/>
      <c r="D2" s="29"/>
      <c r="E2" s="29"/>
      <c r="F2" s="29"/>
      <c r="G2" s="29"/>
      <c r="H2" s="30"/>
    </row>
    <row r="3" spans="1:8">
      <c r="A3" s="28" t="s">
        <v>1</v>
      </c>
      <c r="B3" s="29"/>
      <c r="C3" s="29"/>
      <c r="D3" s="29"/>
      <c r="E3" s="29"/>
      <c r="F3" s="29"/>
      <c r="G3" s="29"/>
      <c r="H3" s="30"/>
    </row>
    <row r="4" spans="1:8">
      <c r="A4" s="28" t="s">
        <v>2</v>
      </c>
      <c r="B4" s="29"/>
      <c r="C4" s="29"/>
      <c r="D4" s="29"/>
      <c r="E4" s="29"/>
      <c r="F4" s="29"/>
      <c r="G4" s="29"/>
      <c r="H4" s="30"/>
    </row>
    <row r="5" spans="1:8">
      <c r="A5" s="28" t="s">
        <v>3</v>
      </c>
      <c r="B5" s="29"/>
      <c r="C5" s="29"/>
      <c r="D5" s="29"/>
      <c r="E5" s="29"/>
      <c r="F5" s="29"/>
      <c r="G5" s="29"/>
      <c r="H5" s="30"/>
    </row>
    <row r="6" spans="1:8">
      <c r="A6" s="22" t="s">
        <v>48</v>
      </c>
      <c r="B6" s="23"/>
      <c r="C6" s="23"/>
      <c r="D6" s="23"/>
      <c r="E6" s="23"/>
      <c r="F6" s="23"/>
      <c r="G6" s="23"/>
      <c r="H6" s="24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33" t="s">
        <v>4</v>
      </c>
      <c r="B8" s="33"/>
      <c r="C8" s="34" t="s">
        <v>5</v>
      </c>
      <c r="D8" s="34"/>
      <c r="E8" s="34"/>
      <c r="F8" s="34"/>
      <c r="G8" s="34"/>
      <c r="H8" s="34" t="s">
        <v>6</v>
      </c>
    </row>
    <row r="9" spans="1:8" ht="24">
      <c r="A9" s="33"/>
      <c r="B9" s="33"/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4"/>
    </row>
    <row r="10" spans="1:8">
      <c r="A10" s="33"/>
      <c r="B10" s="33"/>
      <c r="C10" s="3">
        <v>1</v>
      </c>
      <c r="D10" s="3">
        <v>2</v>
      </c>
      <c r="E10" s="3" t="s">
        <v>12</v>
      </c>
      <c r="F10" s="3">
        <v>4</v>
      </c>
      <c r="G10" s="3">
        <v>5</v>
      </c>
      <c r="H10" s="3" t="s">
        <v>13</v>
      </c>
    </row>
    <row r="11" spans="1:8">
      <c r="A11" s="4"/>
      <c r="B11" s="5"/>
      <c r="C11" s="6"/>
      <c r="D11" s="6"/>
      <c r="E11" s="6"/>
      <c r="F11" s="6"/>
      <c r="G11" s="6"/>
      <c r="H11" s="6"/>
    </row>
    <row r="12" spans="1:8">
      <c r="A12" s="31" t="s">
        <v>14</v>
      </c>
      <c r="B12" s="32"/>
      <c r="C12" s="7">
        <f>SUM(C13:C20)</f>
        <v>18046417740.170002</v>
      </c>
      <c r="D12" s="7">
        <f t="shared" ref="D12:H12" si="0">SUM(D13:D20)</f>
        <v>1348853439.96</v>
      </c>
      <c r="E12" s="7">
        <f t="shared" si="0"/>
        <v>19395271180.130001</v>
      </c>
      <c r="F12" s="7">
        <f t="shared" si="0"/>
        <v>18954365510.959999</v>
      </c>
      <c r="G12" s="7">
        <f t="shared" si="0"/>
        <v>18610656774.25</v>
      </c>
      <c r="H12" s="7">
        <f t="shared" si="0"/>
        <v>440905669.17000151</v>
      </c>
    </row>
    <row r="13" spans="1:8">
      <c r="A13" s="8">
        <v>1.1000000000000001</v>
      </c>
      <c r="B13" s="9" t="s">
        <v>15</v>
      </c>
      <c r="C13" s="10">
        <v>832425618.63</v>
      </c>
      <c r="D13" s="10">
        <v>27641889.140000001</v>
      </c>
      <c r="E13" s="10">
        <f>+C13+D13</f>
        <v>860067507.76999998</v>
      </c>
      <c r="F13" s="10">
        <v>859728056.92999995</v>
      </c>
      <c r="G13" s="10">
        <v>858680985.05999994</v>
      </c>
      <c r="H13" s="10">
        <f>+E13-F13</f>
        <v>339450.84000003338</v>
      </c>
    </row>
    <row r="14" spans="1:8">
      <c r="A14" s="8">
        <v>1.2</v>
      </c>
      <c r="B14" s="9" t="s">
        <v>16</v>
      </c>
      <c r="C14" s="10">
        <v>3165001337.0100002</v>
      </c>
      <c r="D14" s="10">
        <v>178267167.46000001</v>
      </c>
      <c r="E14" s="10">
        <f t="shared" ref="E14:E20" si="1">+C14+D14</f>
        <v>3343268504.4700003</v>
      </c>
      <c r="F14" s="10">
        <v>3257200661.4499998</v>
      </c>
      <c r="G14" s="10">
        <v>3094549394.6399999</v>
      </c>
      <c r="H14" s="10">
        <f t="shared" ref="H14:H20" si="2">+E14-F14</f>
        <v>86067843.020000458</v>
      </c>
    </row>
    <row r="15" spans="1:8">
      <c r="A15" s="8">
        <v>1.3</v>
      </c>
      <c r="B15" s="9" t="s">
        <v>17</v>
      </c>
      <c r="C15" s="10">
        <v>11815486055.85</v>
      </c>
      <c r="D15" s="10">
        <v>427475258.93000001</v>
      </c>
      <c r="E15" s="10">
        <f t="shared" si="1"/>
        <v>12242961314.780001</v>
      </c>
      <c r="F15" s="10">
        <v>12214073166.639999</v>
      </c>
      <c r="G15" s="10">
        <v>12182451158.790001</v>
      </c>
      <c r="H15" s="10">
        <f t="shared" si="2"/>
        <v>28888148.140001297</v>
      </c>
    </row>
    <row r="16" spans="1:8">
      <c r="A16" s="8">
        <v>1.4</v>
      </c>
      <c r="B16" s="9" t="s">
        <v>18</v>
      </c>
      <c r="C16" s="10">
        <v>0</v>
      </c>
      <c r="D16" s="10">
        <v>0</v>
      </c>
      <c r="E16" s="10">
        <f t="shared" si="1"/>
        <v>0</v>
      </c>
      <c r="F16" s="10">
        <v>0</v>
      </c>
      <c r="G16" s="10">
        <v>0</v>
      </c>
      <c r="H16" s="10">
        <f t="shared" si="2"/>
        <v>0</v>
      </c>
    </row>
    <row r="17" spans="1:8">
      <c r="A17" s="8">
        <v>1.5</v>
      </c>
      <c r="B17" s="9" t="s">
        <v>19</v>
      </c>
      <c r="C17" s="10">
        <v>347422557.49000001</v>
      </c>
      <c r="D17" s="10">
        <v>23940037.719999999</v>
      </c>
      <c r="E17" s="10">
        <f t="shared" si="1"/>
        <v>371362595.21000004</v>
      </c>
      <c r="F17" s="10">
        <v>351222828.13999999</v>
      </c>
      <c r="G17" s="10">
        <v>327216604.25999999</v>
      </c>
      <c r="H17" s="10">
        <f t="shared" si="2"/>
        <v>20139767.070000052</v>
      </c>
    </row>
    <row r="18" spans="1:8">
      <c r="A18" s="8">
        <v>1.6</v>
      </c>
      <c r="B18" s="9" t="s">
        <v>20</v>
      </c>
      <c r="C18" s="10">
        <v>0</v>
      </c>
      <c r="D18" s="10">
        <v>0</v>
      </c>
      <c r="E18" s="10">
        <f t="shared" si="1"/>
        <v>0</v>
      </c>
      <c r="F18" s="10">
        <v>0</v>
      </c>
      <c r="G18" s="10">
        <v>0</v>
      </c>
      <c r="H18" s="10">
        <f t="shared" si="2"/>
        <v>0</v>
      </c>
    </row>
    <row r="19" spans="1:8">
      <c r="A19" s="8">
        <v>1.7</v>
      </c>
      <c r="B19" s="9" t="s">
        <v>21</v>
      </c>
      <c r="C19" s="10">
        <v>673587807.41999996</v>
      </c>
      <c r="D19" s="10">
        <v>584789586.00999999</v>
      </c>
      <c r="E19" s="10">
        <f t="shared" si="1"/>
        <v>1258377393.4299998</v>
      </c>
      <c r="F19" s="10">
        <v>1155227137.1300001</v>
      </c>
      <c r="G19" s="10">
        <v>1097668988.24</v>
      </c>
      <c r="H19" s="10">
        <f t="shared" si="2"/>
        <v>103150256.29999971</v>
      </c>
    </row>
    <row r="20" spans="1:8">
      <c r="A20" s="8">
        <v>1.8</v>
      </c>
      <c r="B20" s="9" t="s">
        <v>22</v>
      </c>
      <c r="C20" s="10">
        <v>1212494363.77</v>
      </c>
      <c r="D20" s="10">
        <v>106739500.7</v>
      </c>
      <c r="E20" s="10">
        <f t="shared" si="1"/>
        <v>1319233864.47</v>
      </c>
      <c r="F20" s="10">
        <v>1116913660.6700001</v>
      </c>
      <c r="G20" s="10">
        <v>1050089643.26</v>
      </c>
      <c r="H20" s="10">
        <f t="shared" si="2"/>
        <v>202320203.79999995</v>
      </c>
    </row>
    <row r="21" spans="1:8">
      <c r="A21" s="8"/>
      <c r="B21" s="9"/>
      <c r="C21" s="11"/>
      <c r="D21" s="10"/>
      <c r="E21" s="10"/>
      <c r="F21" s="10"/>
      <c r="G21" s="10"/>
      <c r="H21" s="10"/>
    </row>
    <row r="22" spans="1:8">
      <c r="A22" s="31" t="s">
        <v>23</v>
      </c>
      <c r="B22" s="32"/>
      <c r="C22" s="7">
        <f>SUM(C23:C29)</f>
        <v>12356322634.179998</v>
      </c>
      <c r="D22" s="7">
        <f t="shared" ref="D22" si="3">SUM(D23:D29)</f>
        <v>1356187808.4199998</v>
      </c>
      <c r="E22" s="7">
        <f>+C22+D22</f>
        <v>13712510442.599998</v>
      </c>
      <c r="F22" s="7">
        <f t="shared" ref="F22:G22" si="4">SUM(F23:F29)</f>
        <v>13153258347.09</v>
      </c>
      <c r="G22" s="7">
        <f t="shared" si="4"/>
        <v>12803432957.530001</v>
      </c>
      <c r="H22" s="7">
        <f>+E22-F22</f>
        <v>559252095.50999832</v>
      </c>
    </row>
    <row r="23" spans="1:8">
      <c r="A23" s="8">
        <v>2.1</v>
      </c>
      <c r="B23" s="9" t="s">
        <v>24</v>
      </c>
      <c r="C23" s="12">
        <v>30722144.960000001</v>
      </c>
      <c r="D23" s="12">
        <v>2632011.3199999998</v>
      </c>
      <c r="E23" s="10">
        <f t="shared" ref="E23:E29" si="5">+C23+D23</f>
        <v>33354156.280000001</v>
      </c>
      <c r="F23" s="12">
        <v>30702919.07</v>
      </c>
      <c r="G23" s="12">
        <v>29598097.629999999</v>
      </c>
      <c r="H23" s="10">
        <f t="shared" ref="H23:H29" si="6">+E23-F23</f>
        <v>2651237.2100000009</v>
      </c>
    </row>
    <row r="24" spans="1:8">
      <c r="A24" s="8">
        <v>2.2000000000000002</v>
      </c>
      <c r="B24" s="9" t="s">
        <v>25</v>
      </c>
      <c r="C24" s="12">
        <v>637079121.09000003</v>
      </c>
      <c r="D24" s="12">
        <v>1219325503.26</v>
      </c>
      <c r="E24" s="10">
        <f t="shared" si="5"/>
        <v>1856404624.3499999</v>
      </c>
      <c r="F24" s="12">
        <v>1553760229.6300001</v>
      </c>
      <c r="G24" s="12">
        <v>1369227977.52</v>
      </c>
      <c r="H24" s="10">
        <f t="shared" si="6"/>
        <v>302644394.71999979</v>
      </c>
    </row>
    <row r="25" spans="1:8">
      <c r="A25" s="8">
        <v>2.2999999999999998</v>
      </c>
      <c r="B25" s="9" t="s">
        <v>26</v>
      </c>
      <c r="C25" s="12">
        <v>1738015090.25</v>
      </c>
      <c r="D25" s="12">
        <v>-15473662.35</v>
      </c>
      <c r="E25" s="10">
        <f t="shared" si="5"/>
        <v>1722541427.9000001</v>
      </c>
      <c r="F25" s="12">
        <v>1712016325.3800001</v>
      </c>
      <c r="G25" s="12">
        <v>1710604833.27</v>
      </c>
      <c r="H25" s="10">
        <f t="shared" si="6"/>
        <v>10525102.519999981</v>
      </c>
    </row>
    <row r="26" spans="1:8">
      <c r="A26" s="8">
        <v>2.4</v>
      </c>
      <c r="B26" s="9" t="s">
        <v>27</v>
      </c>
      <c r="C26" s="10">
        <v>0</v>
      </c>
      <c r="D26" s="10">
        <v>0</v>
      </c>
      <c r="E26" s="10">
        <f t="shared" si="5"/>
        <v>0</v>
      </c>
      <c r="F26" s="10">
        <v>0</v>
      </c>
      <c r="G26" s="10">
        <v>0</v>
      </c>
      <c r="H26" s="10">
        <f t="shared" si="6"/>
        <v>0</v>
      </c>
    </row>
    <row r="27" spans="1:8">
      <c r="A27" s="8">
        <v>2.5</v>
      </c>
      <c r="B27" s="9" t="s">
        <v>28</v>
      </c>
      <c r="C27" s="12">
        <v>9577760454.9799995</v>
      </c>
      <c r="D27" s="12">
        <v>89673580.849999994</v>
      </c>
      <c r="E27" s="10">
        <f t="shared" si="5"/>
        <v>9667434035.8299999</v>
      </c>
      <c r="F27" s="12">
        <v>9446693971.5499992</v>
      </c>
      <c r="G27" s="12">
        <v>9299511173.6900005</v>
      </c>
      <c r="H27" s="10">
        <f t="shared" si="6"/>
        <v>220740064.28000069</v>
      </c>
    </row>
    <row r="28" spans="1:8">
      <c r="A28" s="8">
        <v>2.6</v>
      </c>
      <c r="B28" s="9" t="s">
        <v>29</v>
      </c>
      <c r="C28" s="12">
        <v>301225740.38</v>
      </c>
      <c r="D28" s="12">
        <v>60061848.119999997</v>
      </c>
      <c r="E28" s="10">
        <f t="shared" si="5"/>
        <v>361287588.5</v>
      </c>
      <c r="F28" s="12">
        <v>339546260.01999998</v>
      </c>
      <c r="G28" s="12">
        <v>325148552.31</v>
      </c>
      <c r="H28" s="10">
        <f t="shared" si="6"/>
        <v>21741328.480000019</v>
      </c>
    </row>
    <row r="29" spans="1:8">
      <c r="A29" s="8">
        <v>2.7</v>
      </c>
      <c r="B29" s="9" t="s">
        <v>30</v>
      </c>
      <c r="C29" s="12">
        <v>71520082.519999996</v>
      </c>
      <c r="D29" s="12">
        <v>-31472.78</v>
      </c>
      <c r="E29" s="10">
        <f t="shared" si="5"/>
        <v>71488609.739999995</v>
      </c>
      <c r="F29" s="12">
        <v>70538641.439999998</v>
      </c>
      <c r="G29" s="12">
        <v>69342323.109999999</v>
      </c>
      <c r="H29" s="10">
        <f t="shared" si="6"/>
        <v>949968.29999999702</v>
      </c>
    </row>
    <row r="30" spans="1:8">
      <c r="A30" s="8"/>
      <c r="B30" s="9"/>
      <c r="C30" s="13"/>
      <c r="D30" s="12"/>
      <c r="E30" s="12"/>
      <c r="F30" s="12"/>
      <c r="G30" s="12"/>
      <c r="H30" s="12"/>
    </row>
    <row r="31" spans="1:8">
      <c r="A31" s="31" t="s">
        <v>31</v>
      </c>
      <c r="B31" s="32"/>
      <c r="C31" s="14">
        <f>SUM(C32:C40)</f>
        <v>763034927.31000006</v>
      </c>
      <c r="D31" s="14">
        <f>SUM(D32:D40)</f>
        <v>144786063.26999998</v>
      </c>
      <c r="E31" s="14">
        <f>+C31+D31</f>
        <v>907820990.58000004</v>
      </c>
      <c r="F31" s="14">
        <f>SUM(F32:F40)</f>
        <v>767418693.06000006</v>
      </c>
      <c r="G31" s="14">
        <f>SUM(G32:G40)</f>
        <v>731083718.84000003</v>
      </c>
      <c r="H31" s="14">
        <f>+E31-F31</f>
        <v>140402297.51999998</v>
      </c>
    </row>
    <row r="32" spans="1:8">
      <c r="A32" s="8">
        <v>3.1</v>
      </c>
      <c r="B32" s="9" t="s">
        <v>32</v>
      </c>
      <c r="C32" s="12">
        <v>113913817.7</v>
      </c>
      <c r="D32" s="12">
        <v>2604934.2200000002</v>
      </c>
      <c r="E32" s="12">
        <f t="shared" ref="E32:E40" si="7">+C32+D32</f>
        <v>116518751.92</v>
      </c>
      <c r="F32" s="12">
        <v>113154611.94</v>
      </c>
      <c r="G32" s="12">
        <v>110784197.97</v>
      </c>
      <c r="H32" s="12">
        <f t="shared" ref="H32:H40" si="8">+E32-F32</f>
        <v>3364139.9800000042</v>
      </c>
    </row>
    <row r="33" spans="1:8">
      <c r="A33" s="8">
        <v>3.2</v>
      </c>
      <c r="B33" s="9" t="s">
        <v>33</v>
      </c>
      <c r="C33" s="12">
        <v>365535937.30000001</v>
      </c>
      <c r="D33" s="12">
        <v>-105394160.65000001</v>
      </c>
      <c r="E33" s="12">
        <f t="shared" si="7"/>
        <v>260141776.65000001</v>
      </c>
      <c r="F33" s="12">
        <v>226728168.75999999</v>
      </c>
      <c r="G33" s="12">
        <v>209465362.99000001</v>
      </c>
      <c r="H33" s="12">
        <f t="shared" si="8"/>
        <v>33413607.890000015</v>
      </c>
    </row>
    <row r="34" spans="1:8">
      <c r="A34" s="8">
        <v>3.3</v>
      </c>
      <c r="B34" s="9" t="s">
        <v>34</v>
      </c>
      <c r="C34" s="10">
        <v>0</v>
      </c>
      <c r="D34" s="10">
        <v>0</v>
      </c>
      <c r="E34" s="12">
        <f t="shared" si="7"/>
        <v>0</v>
      </c>
      <c r="F34" s="10">
        <v>0</v>
      </c>
      <c r="G34" s="10">
        <v>0</v>
      </c>
      <c r="H34" s="12">
        <f t="shared" si="8"/>
        <v>0</v>
      </c>
    </row>
    <row r="35" spans="1:8">
      <c r="A35" s="8">
        <v>3.4</v>
      </c>
      <c r="B35" s="9" t="s">
        <v>35</v>
      </c>
      <c r="C35" s="10">
        <v>0</v>
      </c>
      <c r="D35" s="10">
        <v>0</v>
      </c>
      <c r="E35" s="12">
        <f t="shared" si="7"/>
        <v>0</v>
      </c>
      <c r="F35" s="10">
        <v>0</v>
      </c>
      <c r="G35" s="10">
        <v>0</v>
      </c>
      <c r="H35" s="12">
        <f t="shared" si="8"/>
        <v>0</v>
      </c>
    </row>
    <row r="36" spans="1:8">
      <c r="A36" s="8">
        <v>3.5</v>
      </c>
      <c r="B36" s="9" t="s">
        <v>36</v>
      </c>
      <c r="C36" s="10">
        <v>204087413.09</v>
      </c>
      <c r="D36" s="10">
        <v>241875439.44999999</v>
      </c>
      <c r="E36" s="12">
        <f t="shared" si="7"/>
        <v>445962852.53999996</v>
      </c>
      <c r="F36" s="10">
        <v>351449786.75999999</v>
      </c>
      <c r="G36" s="10">
        <v>336774549.99000001</v>
      </c>
      <c r="H36" s="12">
        <f t="shared" si="8"/>
        <v>94513065.779999971</v>
      </c>
    </row>
    <row r="37" spans="1:8">
      <c r="A37" s="8">
        <v>3.6</v>
      </c>
      <c r="B37" s="9" t="s">
        <v>37</v>
      </c>
      <c r="C37" s="10">
        <v>0</v>
      </c>
      <c r="D37" s="10">
        <v>0</v>
      </c>
      <c r="E37" s="12">
        <f t="shared" si="7"/>
        <v>0</v>
      </c>
      <c r="F37" s="10">
        <v>0</v>
      </c>
      <c r="G37" s="10">
        <v>0</v>
      </c>
      <c r="H37" s="12">
        <f t="shared" si="8"/>
        <v>0</v>
      </c>
    </row>
    <row r="38" spans="1:8">
      <c r="A38" s="8">
        <v>3.7</v>
      </c>
      <c r="B38" s="9" t="s">
        <v>38</v>
      </c>
      <c r="C38" s="12">
        <v>71997759.219999999</v>
      </c>
      <c r="D38" s="12">
        <v>860489.99</v>
      </c>
      <c r="E38" s="12">
        <f t="shared" si="7"/>
        <v>72858249.209999993</v>
      </c>
      <c r="F38" s="12">
        <v>70100428.870000005</v>
      </c>
      <c r="G38" s="12">
        <v>68439113.629999995</v>
      </c>
      <c r="H38" s="12">
        <f t="shared" si="8"/>
        <v>2757820.3399999887</v>
      </c>
    </row>
    <row r="39" spans="1:8">
      <c r="A39" s="8">
        <v>3.8</v>
      </c>
      <c r="B39" s="9" t="s">
        <v>39</v>
      </c>
      <c r="C39" s="12">
        <v>7500000</v>
      </c>
      <c r="D39" s="12">
        <v>4839360.26</v>
      </c>
      <c r="E39" s="12">
        <f t="shared" si="7"/>
        <v>12339360.26</v>
      </c>
      <c r="F39" s="12">
        <v>5985696.7300000004</v>
      </c>
      <c r="G39" s="12">
        <v>5620494.2599999998</v>
      </c>
      <c r="H39" s="12">
        <f t="shared" si="8"/>
        <v>6353663.5299999993</v>
      </c>
    </row>
    <row r="40" spans="1:8">
      <c r="A40" s="8">
        <v>3.9</v>
      </c>
      <c r="B40" s="9" t="s">
        <v>40</v>
      </c>
      <c r="C40" s="10">
        <v>0</v>
      </c>
      <c r="D40" s="10">
        <v>0</v>
      </c>
      <c r="E40" s="12">
        <f t="shared" si="7"/>
        <v>0</v>
      </c>
      <c r="F40" s="10">
        <v>0</v>
      </c>
      <c r="G40" s="10">
        <v>0</v>
      </c>
      <c r="H40" s="12">
        <f t="shared" si="8"/>
        <v>0</v>
      </c>
    </row>
    <row r="41" spans="1:8">
      <c r="A41" s="8"/>
      <c r="B41" s="9"/>
      <c r="C41" s="13"/>
      <c r="D41" s="12"/>
      <c r="E41" s="12"/>
      <c r="F41" s="12"/>
      <c r="G41" s="12"/>
      <c r="H41" s="12"/>
    </row>
    <row r="42" spans="1:8">
      <c r="A42" s="31" t="s">
        <v>41</v>
      </c>
      <c r="B42" s="32"/>
      <c r="C42" s="14">
        <f>SUM(C43:C46)</f>
        <v>5944278874.4899998</v>
      </c>
      <c r="D42" s="14">
        <f>SUM(D43:D46)</f>
        <v>526735907.56</v>
      </c>
      <c r="E42" s="14">
        <f>+C42+D42</f>
        <v>6471014782.0500002</v>
      </c>
      <c r="F42" s="14">
        <f t="shared" ref="F42:G42" si="9">SUM(F43:F46)</f>
        <v>6391707420.75</v>
      </c>
      <c r="G42" s="14">
        <f t="shared" si="9"/>
        <v>6165294058.0499992</v>
      </c>
      <c r="H42" s="14">
        <f>+E42-F42</f>
        <v>79307361.300000191</v>
      </c>
    </row>
    <row r="43" spans="1:8">
      <c r="A43" s="8">
        <v>4.0999999999999996</v>
      </c>
      <c r="B43" s="9" t="s">
        <v>42</v>
      </c>
      <c r="C43" s="12">
        <v>696904814</v>
      </c>
      <c r="D43" s="12">
        <v>318615817.5</v>
      </c>
      <c r="E43" s="12">
        <f t="shared" ref="E43:E46" si="10">+C43+D43</f>
        <v>1015520631.5</v>
      </c>
      <c r="F43" s="12">
        <v>977590867.63999999</v>
      </c>
      <c r="G43" s="12">
        <v>798918449.94000006</v>
      </c>
      <c r="H43" s="12">
        <f t="shared" ref="H43:H46" si="11">+E43-F43</f>
        <v>37929763.860000014</v>
      </c>
    </row>
    <row r="44" spans="1:8" ht="24">
      <c r="A44" s="8">
        <v>4.2</v>
      </c>
      <c r="B44" s="9" t="s">
        <v>43</v>
      </c>
      <c r="C44" s="12">
        <v>5247374060.4899998</v>
      </c>
      <c r="D44" s="12">
        <v>208120090.06</v>
      </c>
      <c r="E44" s="12">
        <f t="shared" si="10"/>
        <v>5455494150.5500002</v>
      </c>
      <c r="F44" s="12">
        <v>5414116553.1099997</v>
      </c>
      <c r="G44" s="12">
        <v>5366375608.1099997</v>
      </c>
      <c r="H44" s="12">
        <f t="shared" si="11"/>
        <v>41377597.440000534</v>
      </c>
    </row>
    <row r="45" spans="1:8">
      <c r="A45" s="8">
        <v>4.3</v>
      </c>
      <c r="B45" s="9" t="s">
        <v>44</v>
      </c>
      <c r="C45" s="10">
        <v>0</v>
      </c>
      <c r="D45" s="10">
        <v>0</v>
      </c>
      <c r="E45" s="12">
        <f t="shared" si="10"/>
        <v>0</v>
      </c>
      <c r="F45" s="10">
        <v>0</v>
      </c>
      <c r="G45" s="10">
        <v>0</v>
      </c>
      <c r="H45" s="12">
        <f t="shared" si="11"/>
        <v>0</v>
      </c>
    </row>
    <row r="46" spans="1:8">
      <c r="A46" s="8">
        <v>4.4000000000000004</v>
      </c>
      <c r="B46" s="9" t="s">
        <v>45</v>
      </c>
      <c r="C46" s="10">
        <v>0</v>
      </c>
      <c r="D46" s="10">
        <v>0</v>
      </c>
      <c r="E46" s="12">
        <f t="shared" si="10"/>
        <v>0</v>
      </c>
      <c r="F46" s="10">
        <v>0</v>
      </c>
      <c r="G46" s="10">
        <v>0</v>
      </c>
      <c r="H46" s="12">
        <f t="shared" si="11"/>
        <v>0</v>
      </c>
    </row>
    <row r="47" spans="1:8">
      <c r="A47" s="15"/>
      <c r="B47" s="16"/>
      <c r="C47" s="17"/>
      <c r="D47" s="18"/>
      <c r="E47" s="18"/>
      <c r="F47" s="18"/>
      <c r="G47" s="18"/>
      <c r="H47" s="18"/>
    </row>
    <row r="48" spans="1:8">
      <c r="A48" s="19"/>
      <c r="B48" s="20" t="s">
        <v>46</v>
      </c>
      <c r="C48" s="21">
        <f>+C12+C22+C31+C42</f>
        <v>37110054176.150002</v>
      </c>
      <c r="D48" s="21">
        <f t="shared" ref="D48:H48" si="12">+D12+D22+D31+D42</f>
        <v>3376563219.21</v>
      </c>
      <c r="E48" s="21">
        <f t="shared" si="12"/>
        <v>40486617395.360001</v>
      </c>
      <c r="F48" s="21">
        <f t="shared" si="12"/>
        <v>39266749971.860001</v>
      </c>
      <c r="G48" s="21">
        <f t="shared" si="12"/>
        <v>38310467508.669998</v>
      </c>
      <c r="H48" s="21">
        <f t="shared" si="12"/>
        <v>1219867423.5</v>
      </c>
    </row>
    <row r="49" spans="3:3">
      <c r="C49" s="1"/>
    </row>
    <row r="50" spans="3:3">
      <c r="C50" s="1"/>
    </row>
  </sheetData>
  <mergeCells count="13">
    <mergeCell ref="A42:B42"/>
    <mergeCell ref="A8:B10"/>
    <mergeCell ref="C8:G8"/>
    <mergeCell ref="H8:H9"/>
    <mergeCell ref="A12:B12"/>
    <mergeCell ref="A22:B22"/>
    <mergeCell ref="A31:B31"/>
    <mergeCell ref="A6:H6"/>
    <mergeCell ref="A1:H1"/>
    <mergeCell ref="A2:H2"/>
    <mergeCell ref="A3:H3"/>
    <mergeCell ref="A4:H4"/>
    <mergeCell ref="A5:H5"/>
  </mergeCells>
  <printOptions horizontalCentered="1"/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FUNCIONAL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asanmiguel</cp:lastModifiedBy>
  <cp:lastPrinted>2015-04-28T03:20:27Z</cp:lastPrinted>
  <dcterms:created xsi:type="dcterms:W3CDTF">2015-04-28T03:17:15Z</dcterms:created>
  <dcterms:modified xsi:type="dcterms:W3CDTF">2016-05-12T01:36:34Z</dcterms:modified>
</cp:coreProperties>
</file>