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0160" windowHeight="8565"/>
  </bookViews>
  <sheets>
    <sheet name="Participaciones" sheetId="2" r:id="rId1"/>
  </sheets>
  <calcPr calcId="152511"/>
</workbook>
</file>

<file path=xl/calcChain.xml><?xml version="1.0" encoding="utf-8"?>
<calcChain xmlns="http://schemas.openxmlformats.org/spreadsheetml/2006/main">
  <c r="B9" i="2" l="1"/>
  <c r="B15" i="2"/>
  <c r="L15" i="2" s="1"/>
  <c r="B14" i="2"/>
  <c r="B13" i="2"/>
  <c r="B12" i="2"/>
  <c r="B11" i="2"/>
  <c r="B10" i="2"/>
  <c r="K16" i="2"/>
  <c r="J16" i="2"/>
  <c r="I16" i="2"/>
  <c r="H16" i="2"/>
  <c r="G16" i="2"/>
  <c r="F16" i="2"/>
  <c r="E16" i="2"/>
  <c r="D16" i="2"/>
  <c r="C16" i="2"/>
  <c r="B16" i="2" l="1"/>
  <c r="L14" i="2" l="1"/>
  <c r="L13" i="2"/>
  <c r="L12" i="2"/>
  <c r="L11" i="2"/>
  <c r="L10" i="2"/>
  <c r="L9" i="2"/>
  <c r="L16" i="2" l="1"/>
</calcChain>
</file>

<file path=xl/sharedStrings.xml><?xml version="1.0" encoding="utf-8"?>
<sst xmlns="http://schemas.openxmlformats.org/spreadsheetml/2006/main" count="52" uniqueCount="49">
  <si>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</si>
  <si>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</si>
  <si>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</si>
  <si>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</si>
  <si>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</si>
  <si>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</si>
  <si>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</si>
  <si>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</si>
  <si>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</si>
  <si>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</si>
  <si>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</si>
  <si>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</si>
  <si>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</si>
  <si>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</si>
  <si>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</si>
  <si>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</si>
  <si>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</si>
  <si>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</si>
  <si>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</si>
  <si>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</si>
  <si>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</si>
  <si>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</si>
  <si>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</si>
  <si>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</si>
  <si>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</si>
  <si>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</si>
  <si>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</si>
  <si>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</si>
  <si>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</si>
  <si>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</si>
  <si>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</si>
  <si>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</si>
  <si>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</si>
  <si>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</si>
  <si>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</si>
  <si>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</si>
  <si>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</si>
  <si>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</si>
  <si>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</si>
  <si>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</si>
  <si>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</si>
  <si>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</si>
  <si>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</si>
  <si>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</si>
  <si>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</si>
  <si>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</si>
  <si>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 xml:space="preserve">(ANEXO VII) PARTICIPACIONES FEDERALES MINISTRADAS A LOS MUNICIPIOS EN EL MES DE ENERO DEL </t>
  </si>
  <si>
    <t>EJERCICIO FISCAL 2022</t>
  </si>
  <si>
    <t>San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</si>
</sst>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4" fontId="4" fillId="0" borderId="4" xfId="0" applyNumberFormat="1" applyFont="1" applyFill="1" applyBorder="1"/>
    <xf numFmtId="0" fontId="4" fillId="0" borderId="4" xfId="0" applyFont="1" applyFill="1" applyBorder="1"/>
    <xf numFmtId="44" fontId="0" fillId="0" borderId="0" xfId="1" applyFont="1"/>
    <xf numFmtId="164" fontId="2" fillId="0" borderId="5" xfId="0" applyNumberFormat="1" applyFont="1" applyFill="1" applyBorder="1"/>
    <xf numFmtId="164" fontId="2" fillId="0" borderId="0" xfId="0" applyNumberFormat="1" applyFont="1" applyFill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10" zoomScaleNormal="110" workbookViewId="0">
      <pane xSplit="1" ySplit="8" topLeftCell="C9" activePane="bottomRight" state="frozen"/>
      <selection pane="topRight" activeCell="B1" sqref="B1"/>
      <selection pane="bottomLeft" activeCell="A9" sqref="A9"/>
      <selection pane="bottomRight" activeCell="E26" sqref="E26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11</v>
      </c>
      <c r="H4" s="3" t="s">
        <v>14</v>
      </c>
      <c r="I4" s="3" t="s">
        <v>15</v>
      </c>
      <c r="J4" s="3" t="s">
        <v>16</v>
      </c>
      <c r="K4" s="3"/>
      <c r="L4" s="3"/>
    </row>
    <row r="5" spans="1:12" x14ac:dyDescent="0.25">
      <c r="A5" s="4" t="s">
        <v>1</v>
      </c>
      <c r="B5" s="4" t="s">
        <v>17</v>
      </c>
      <c r="C5" s="4" t="s">
        <v>18</v>
      </c>
      <c r="D5" s="4" t="s">
        <v>19</v>
      </c>
      <c r="E5" s="4" t="s">
        <v>17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43</v>
      </c>
      <c r="L5" s="4"/>
    </row>
    <row r="6" spans="1:12" x14ac:dyDescent="0.25">
      <c r="A6" s="4"/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4" t="s">
        <v>19</v>
      </c>
      <c r="H6" s="4" t="s">
        <v>30</v>
      </c>
      <c r="I6" s="4" t="s">
        <v>31</v>
      </c>
      <c r="J6" s="4" t="s">
        <v>32</v>
      </c>
      <c r="K6" s="4" t="s">
        <v>44</v>
      </c>
      <c r="L6" s="4" t="s">
        <v>2</v>
      </c>
    </row>
    <row r="7" spans="1:12" x14ac:dyDescent="0.25">
      <c r="A7" s="4"/>
      <c r="B7" s="4"/>
      <c r="C7" s="4"/>
      <c r="D7" s="4" t="s">
        <v>33</v>
      </c>
      <c r="E7" s="4" t="s">
        <v>34</v>
      </c>
      <c r="F7" s="4"/>
      <c r="G7" s="4" t="s">
        <v>35</v>
      </c>
      <c r="H7" s="4" t="s">
        <v>36</v>
      </c>
      <c r="I7" s="4" t="s">
        <v>37</v>
      </c>
      <c r="J7" s="4" t="s">
        <v>38</v>
      </c>
      <c r="K7" s="4" t="s">
        <v>45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39</v>
      </c>
      <c r="H8" s="5"/>
      <c r="I8" s="5" t="s">
        <v>40</v>
      </c>
      <c r="J8" s="5" t="s">
        <v>42</v>
      </c>
      <c r="K8" s="5"/>
      <c r="L8" s="5"/>
    </row>
    <row r="9" spans="1:12" x14ac:dyDescent="0.25">
      <c r="A9" s="1" t="s">
        <v>3</v>
      </c>
      <c r="B9" s="16">
        <f>41475074+76989406</f>
        <v>118464480</v>
      </c>
      <c r="C9" s="16">
        <v>19770319</v>
      </c>
      <c r="D9" s="16">
        <v>2640252</v>
      </c>
      <c r="E9" s="16">
        <v>448902</v>
      </c>
      <c r="F9" s="16">
        <v>5127</v>
      </c>
      <c r="G9" s="16">
        <v>3851719</v>
      </c>
      <c r="H9" s="16">
        <v>10147736</v>
      </c>
      <c r="I9" s="16">
        <v>4337859</v>
      </c>
      <c r="J9" s="16">
        <v>1993418</v>
      </c>
      <c r="K9" s="16"/>
      <c r="L9" s="6">
        <f t="shared" ref="L9:L15" si="0">SUM(B9:K9)</f>
        <v>161659812</v>
      </c>
    </row>
    <row r="10" spans="1:12" x14ac:dyDescent="0.25">
      <c r="A10" s="1" t="s">
        <v>4</v>
      </c>
      <c r="B10" s="16">
        <f>76019916+141114348</f>
        <v>217134264</v>
      </c>
      <c r="C10" s="16">
        <v>36237138</v>
      </c>
      <c r="D10" s="16">
        <v>3333474</v>
      </c>
      <c r="E10" s="16">
        <v>552600</v>
      </c>
      <c r="F10" s="16">
        <v>6474</v>
      </c>
      <c r="G10" s="16">
        <v>7059839</v>
      </c>
      <c r="H10" s="16">
        <v>18599846</v>
      </c>
      <c r="I10" s="16">
        <v>7661881</v>
      </c>
      <c r="J10" s="16">
        <v>4324914</v>
      </c>
      <c r="K10" s="16"/>
      <c r="L10" s="6">
        <f t="shared" si="0"/>
        <v>294910430</v>
      </c>
    </row>
    <row r="11" spans="1:12" x14ac:dyDescent="0.25">
      <c r="A11" s="1" t="s">
        <v>5</v>
      </c>
      <c r="B11" s="16">
        <f>15550231+28865603</f>
        <v>44415834</v>
      </c>
      <c r="C11" s="16">
        <v>7412477</v>
      </c>
      <c r="D11" s="16">
        <v>785114</v>
      </c>
      <c r="E11" s="16">
        <v>116948</v>
      </c>
      <c r="F11" s="16">
        <v>1525</v>
      </c>
      <c r="G11" s="16">
        <v>1444123</v>
      </c>
      <c r="H11" s="16">
        <v>3804686</v>
      </c>
      <c r="I11" s="16">
        <v>1912754</v>
      </c>
      <c r="J11" s="16">
        <v>1357671</v>
      </c>
      <c r="K11" s="16"/>
      <c r="L11" s="6">
        <f t="shared" si="0"/>
        <v>61251132</v>
      </c>
    </row>
    <row r="12" spans="1:12" x14ac:dyDescent="0.25">
      <c r="A12" s="1" t="s">
        <v>6</v>
      </c>
      <c r="B12" s="16">
        <f>6007471+11151557</f>
        <v>17159028</v>
      </c>
      <c r="C12" s="16">
        <v>2863639</v>
      </c>
      <c r="D12" s="16">
        <v>215240</v>
      </c>
      <c r="E12" s="16">
        <v>32750</v>
      </c>
      <c r="F12" s="16">
        <v>418</v>
      </c>
      <c r="G12" s="16">
        <v>557903</v>
      </c>
      <c r="H12" s="16">
        <v>1469852</v>
      </c>
      <c r="I12" s="16">
        <v>949145</v>
      </c>
      <c r="J12" s="16">
        <v>398128</v>
      </c>
      <c r="K12" s="16"/>
      <c r="L12" s="6">
        <f t="shared" si="0"/>
        <v>23646103</v>
      </c>
    </row>
    <row r="13" spans="1:12" x14ac:dyDescent="0.25">
      <c r="A13" s="1" t="s">
        <v>41</v>
      </c>
      <c r="B13" s="16">
        <f>5883138+10920761</f>
        <v>16803899</v>
      </c>
      <c r="C13" s="16">
        <v>2804372</v>
      </c>
      <c r="D13" s="16">
        <v>185197</v>
      </c>
      <c r="E13" s="16">
        <v>32343</v>
      </c>
      <c r="F13" s="16">
        <v>360</v>
      </c>
      <c r="G13" s="16">
        <v>546357</v>
      </c>
      <c r="H13" s="16">
        <v>1439432</v>
      </c>
      <c r="I13" s="16">
        <v>1014078</v>
      </c>
      <c r="J13" s="16">
        <v>331576</v>
      </c>
      <c r="K13" s="16"/>
      <c r="L13" s="6">
        <f t="shared" si="0"/>
        <v>23157614</v>
      </c>
    </row>
    <row r="14" spans="1:12" x14ac:dyDescent="0.25">
      <c r="A14" s="1" t="s">
        <v>8</v>
      </c>
      <c r="B14" s="16">
        <f>1899629+3526245</f>
        <v>5425874</v>
      </c>
      <c r="C14" s="16">
        <v>905514</v>
      </c>
      <c r="D14" s="16">
        <v>194930</v>
      </c>
      <c r="E14" s="16">
        <v>35104</v>
      </c>
      <c r="F14" s="16">
        <v>379</v>
      </c>
      <c r="G14" s="16">
        <v>176415</v>
      </c>
      <c r="H14" s="16">
        <v>464783</v>
      </c>
      <c r="I14" s="16">
        <v>874949</v>
      </c>
      <c r="J14" s="16">
        <v>108066</v>
      </c>
      <c r="K14" s="16"/>
      <c r="L14" s="6">
        <f t="shared" si="0"/>
        <v>8186014</v>
      </c>
    </row>
    <row r="15" spans="1:12" x14ac:dyDescent="0.25">
      <c r="A15" s="1" t="s">
        <v>48</v>
      </c>
      <c r="B15" s="16">
        <f>1191389+2211554</f>
        <v>3402943</v>
      </c>
      <c r="C15" s="16">
        <v>567911</v>
      </c>
      <c r="D15" s="17"/>
      <c r="E15" s="17">
        <v>2203</v>
      </c>
      <c r="F15" s="17"/>
      <c r="G15" s="17">
        <v>110642</v>
      </c>
      <c r="H15" s="17">
        <v>291498</v>
      </c>
      <c r="I15" s="17"/>
      <c r="J15" s="17">
        <v>14840</v>
      </c>
      <c r="K15" s="17"/>
      <c r="L15" s="6">
        <f t="shared" si="0"/>
        <v>4390037</v>
      </c>
    </row>
    <row r="16" spans="1:12" s="9" customFormat="1" x14ac:dyDescent="0.25">
      <c r="A16" s="7" t="s">
        <v>7</v>
      </c>
      <c r="B16" s="8">
        <f t="shared" ref="B16:L16" si="1">SUM(B9:B15)</f>
        <v>422806322</v>
      </c>
      <c r="C16" s="8">
        <f t="shared" si="1"/>
        <v>70561370</v>
      </c>
      <c r="D16" s="8">
        <f t="shared" si="1"/>
        <v>7354207</v>
      </c>
      <c r="E16" s="8">
        <f t="shared" si="1"/>
        <v>1220850</v>
      </c>
      <c r="F16" s="8">
        <f t="shared" si="1"/>
        <v>14283</v>
      </c>
      <c r="G16" s="8">
        <f t="shared" si="1"/>
        <v>13746998</v>
      </c>
      <c r="H16" s="8">
        <f t="shared" si="1"/>
        <v>36217833</v>
      </c>
      <c r="I16" s="8">
        <f t="shared" si="1"/>
        <v>16750666</v>
      </c>
      <c r="J16" s="8">
        <f t="shared" si="1"/>
        <v>8528613</v>
      </c>
      <c r="K16" s="8">
        <f t="shared" si="1"/>
        <v>0</v>
      </c>
      <c r="L16" s="8">
        <f t="shared" si="1"/>
        <v>577201142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4"/>
    </row>
    <row r="18" spans="1:12" s="9" customFormat="1" x14ac:dyDescent="0.25">
      <c r="L18" s="15"/>
    </row>
    <row r="19" spans="1:12" x14ac:dyDescent="0.25">
      <c r="K19" s="13"/>
    </row>
    <row r="20" spans="1:12" x14ac:dyDescent="0.25">
      <c r="K20" s="13"/>
    </row>
    <row r="21" spans="1:12" x14ac:dyDescent="0.25">
      <c r="K21" s="13"/>
    </row>
    <row r="22" spans="1:12" x14ac:dyDescent="0.25">
      <c r="K22" s="13"/>
    </row>
    <row r="23" spans="1:12" x14ac:dyDescent="0.25">
      <c r="K23" s="13"/>
    </row>
    <row r="24" spans="1:12" x14ac:dyDescent="0.25">
      <c r="K24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2021-12-07T19:03:56Z</cp:lastPrinted>
  <dcterms:created xsi:type="dcterms:W3CDTF">2020-07-09T01:07:59Z</dcterms:created>
  <dcterms:modified xsi:type="dcterms:W3CDTF">2022-02-05T00:55:32Z</dcterms:modified>
</cp:coreProperties>
</file>